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입력" sheetId="1" state="visible" r:id="rId1"/>
    <sheet xmlns:r="http://schemas.openxmlformats.org/officeDocument/2006/relationships" name="기록" sheetId="2" state="visible" r:id="rId2"/>
    <sheet xmlns:r="http://schemas.openxmlformats.org/officeDocument/2006/relationships" name="대시보드" sheetId="3" state="visible" r:id="rId3"/>
    <sheet xmlns:r="http://schemas.openxmlformats.org/officeDocument/2006/relationships" name="사용 가이드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0.0"/>
    <numFmt numFmtId="166" formatCode="0.0&quot;%&quot;"/>
    <numFmt numFmtId="167" formatCode="0&quot;개월 후&quot;"/>
  </numFmts>
  <fonts count="5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  <font>
      <b val="1"/>
      <sz val="13"/>
    </font>
  </fonts>
  <fills count="6">
    <fill>
      <patternFill/>
    </fill>
    <fill>
      <patternFill patternType="gray125"/>
    </fill>
    <fill>
      <patternFill patternType="solid">
        <fgColor rgb="00FEF3C7"/>
      </patternFill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/>
    </xf>
    <xf numFmtId="3" fontId="0" fillId="2" borderId="1" applyProtection="1" pivotButton="0" quotePrefix="0" xfId="0">
      <protection locked="0" hidden="0"/>
    </xf>
    <xf numFmtId="164" fontId="0" fillId="2" borderId="1" applyProtection="1" pivotButton="0" quotePrefix="0" xfId="0">
      <protection locked="0" hidden="0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3" fontId="0" fillId="4" borderId="1" pivotButton="0" quotePrefix="0" xfId="0"/>
    <xf numFmtId="165" fontId="0" fillId="4" borderId="1" pivotButton="0" quotePrefix="0" xfId="0"/>
    <xf numFmtId="49" fontId="0" fillId="4" borderId="1" pivotButton="0" quotePrefix="0" xfId="0"/>
    <xf numFmtId="0" fontId="2" fillId="0" borderId="1" pivotButton="0" quotePrefix="0" xfId="0"/>
    <xf numFmtId="3" fontId="0" fillId="5" borderId="1" pivotButton="0" quotePrefix="0" xfId="0"/>
    <xf numFmtId="3" fontId="4" fillId="5" borderId="1" pivotButton="0" quotePrefix="0" xfId="0"/>
    <xf numFmtId="166" fontId="4" fillId="5" borderId="1" pivotButton="0" quotePrefix="0" xfId="0"/>
    <xf numFmtId="167" fontId="0" fillId="5" borderId="1" pivotButton="0" quotePrefix="0" xfId="0"/>
    <xf numFmtId="0" fontId="2" fillId="0" borderId="0" pivotButton="0" quotePrefix="0" xfId="0"/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0" borderId="0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월별 저축 현황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'기록'!B1</f>
            </strRef>
          </tx>
          <spPr>
            <a:ln xmlns:a="http://schemas.openxmlformats.org/drawingml/2006/main">
              <a:prstDash val="solid"/>
            </a:ln>
          </spPr>
          <cat>
            <numRef>
              <f>'기록'!$A$2:$A$25</f>
            </numRef>
          </cat>
          <val>
            <numRef>
              <f>'기록'!$B$2:$B$25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누적 저축액 추이</a:t>
            </a:r>
          </a:p>
        </rich>
      </tx>
    </title>
    <plotArea>
      <lineChart>
        <grouping val="standard"/>
        <ser>
          <idx val="0"/>
          <order val="0"/>
          <tx>
            <strRef>
              <f>'기록'!C1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'기록'!$A$2:$A$25</f>
            </numRef>
          </cat>
          <val>
            <numRef>
              <f>'기록'!$C$2:$C$25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원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7920000" cy="46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26</row>
      <rowOff>0</rowOff>
    </from>
    <ext cx="7920000" cy="46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FEF3C7"/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</cols>
  <sheetData>
    <row r="1">
      <c r="A1" s="1" t="inlineStr">
        <is>
          <t>🎯 목표 저축 관리 시트</t>
        </is>
      </c>
    </row>
    <row r="4">
      <c r="A4" s="2" t="inlineStr">
        <is>
          <t>저축 목표 금액(원)</t>
        </is>
      </c>
      <c r="B4" s="3" t="n">
        <v>50000000</v>
      </c>
    </row>
    <row r="5">
      <c r="A5" s="2" t="inlineStr">
        <is>
          <t>월 목표 저축액(원)</t>
        </is>
      </c>
      <c r="B5" s="3" t="n">
        <v>1000000</v>
      </c>
    </row>
    <row r="6">
      <c r="A6" s="2" t="inlineStr">
        <is>
          <t>시작일</t>
        </is>
      </c>
      <c r="B6" s="4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dataValidations count="1">
    <dataValidation sqref="B4 B5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EAFE"/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2" customWidth="1" min="4" max="4"/>
    <col width="16" customWidth="1" min="5" max="5"/>
    <col width="12" customWidth="1" min="6" max="6"/>
  </cols>
  <sheetData>
    <row r="1">
      <c r="A1" s="5" t="inlineStr">
        <is>
          <t>월차</t>
        </is>
      </c>
      <c r="B1" s="5" t="inlineStr">
        <is>
          <t>실제 저축액</t>
        </is>
      </c>
      <c r="C1" s="5" t="inlineStr">
        <is>
          <t>누적 저축액</t>
        </is>
      </c>
      <c r="D1" s="5" t="inlineStr">
        <is>
          <t>달성률(%)</t>
        </is>
      </c>
      <c r="E1" s="5" t="inlineStr">
        <is>
          <t>잔여 금액</t>
        </is>
      </c>
      <c r="F1" s="5" t="inlineStr">
        <is>
          <t>목표 대비</t>
        </is>
      </c>
    </row>
    <row r="2">
      <c r="A2" s="6" t="inlineStr">
        <is>
          <t>1개월차</t>
        </is>
      </c>
      <c r="B2" s="3" t="n"/>
      <c r="C2" s="7">
        <f>IFERROR(SUM(B$2:B2),0)</f>
        <v/>
      </c>
      <c r="D2" s="8">
        <f>IFERROR(ROUND(C2/입력!B4*100,1),0)</f>
        <v/>
      </c>
      <c r="E2" s="7">
        <f>IFERROR(입력!B4-C2,0)</f>
        <v/>
      </c>
      <c r="F2" s="9">
        <f>IFERROR(IF(B2&gt;=입력!B5,"✅ 달성","⚠️ 미달"),"")</f>
        <v/>
      </c>
    </row>
    <row r="3">
      <c r="A3" s="6" t="inlineStr">
        <is>
          <t>2개월차</t>
        </is>
      </c>
      <c r="B3" s="3" t="n"/>
      <c r="C3" s="7">
        <f>IFERROR(SUM(B$2:B3),0)</f>
        <v/>
      </c>
      <c r="D3" s="8">
        <f>IFERROR(ROUND(C3/입력!B4*100,1),0)</f>
        <v/>
      </c>
      <c r="E3" s="7">
        <f>IFERROR(입력!B4-C3,0)</f>
        <v/>
      </c>
      <c r="F3" s="9">
        <f>IFERROR(IF(B3&gt;=입력!B5,"✅ 달성","⚠️ 미달"),"")</f>
        <v/>
      </c>
    </row>
    <row r="4">
      <c r="A4" s="6" t="inlineStr">
        <is>
          <t>3개월차</t>
        </is>
      </c>
      <c r="B4" s="3" t="n"/>
      <c r="C4" s="7">
        <f>IFERROR(SUM(B$2:B4),0)</f>
        <v/>
      </c>
      <c r="D4" s="8">
        <f>IFERROR(ROUND(C4/입력!B4*100,1),0)</f>
        <v/>
      </c>
      <c r="E4" s="7">
        <f>IFERROR(입력!B4-C4,0)</f>
        <v/>
      </c>
      <c r="F4" s="9">
        <f>IFERROR(IF(B4&gt;=입력!B5,"✅ 달성","⚠️ 미달"),"")</f>
        <v/>
      </c>
    </row>
    <row r="5">
      <c r="A5" s="6" t="inlineStr">
        <is>
          <t>4개월차</t>
        </is>
      </c>
      <c r="B5" s="3" t="n"/>
      <c r="C5" s="7">
        <f>IFERROR(SUM(B$2:B5),0)</f>
        <v/>
      </c>
      <c r="D5" s="8">
        <f>IFERROR(ROUND(C5/입력!B4*100,1),0)</f>
        <v/>
      </c>
      <c r="E5" s="7">
        <f>IFERROR(입력!B4-C5,0)</f>
        <v/>
      </c>
      <c r="F5" s="9">
        <f>IFERROR(IF(B5&gt;=입력!B5,"✅ 달성","⚠️ 미달"),"")</f>
        <v/>
      </c>
    </row>
    <row r="6">
      <c r="A6" s="6" t="inlineStr">
        <is>
          <t>5개월차</t>
        </is>
      </c>
      <c r="B6" s="3" t="n"/>
      <c r="C6" s="7">
        <f>IFERROR(SUM(B$2:B6),0)</f>
        <v/>
      </c>
      <c r="D6" s="8">
        <f>IFERROR(ROUND(C6/입력!B4*100,1),0)</f>
        <v/>
      </c>
      <c r="E6" s="7">
        <f>IFERROR(입력!B4-C6,0)</f>
        <v/>
      </c>
      <c r="F6" s="9">
        <f>IFERROR(IF(B6&gt;=입력!B5,"✅ 달성","⚠️ 미달"),"")</f>
        <v/>
      </c>
    </row>
    <row r="7">
      <c r="A7" s="6" t="inlineStr">
        <is>
          <t>6개월차</t>
        </is>
      </c>
      <c r="B7" s="3" t="n"/>
      <c r="C7" s="7">
        <f>IFERROR(SUM(B$2:B7),0)</f>
        <v/>
      </c>
      <c r="D7" s="8">
        <f>IFERROR(ROUND(C7/입력!B4*100,1),0)</f>
        <v/>
      </c>
      <c r="E7" s="7">
        <f>IFERROR(입력!B4-C7,0)</f>
        <v/>
      </c>
      <c r="F7" s="9">
        <f>IFERROR(IF(B7&gt;=입력!B5,"✅ 달성","⚠️ 미달"),"")</f>
        <v/>
      </c>
    </row>
    <row r="8">
      <c r="A8" s="6" t="inlineStr">
        <is>
          <t>7개월차</t>
        </is>
      </c>
      <c r="B8" s="3" t="n"/>
      <c r="C8" s="7">
        <f>IFERROR(SUM(B$2:B8),0)</f>
        <v/>
      </c>
      <c r="D8" s="8">
        <f>IFERROR(ROUND(C8/입력!B4*100,1),0)</f>
        <v/>
      </c>
      <c r="E8" s="7">
        <f>IFERROR(입력!B4-C8,0)</f>
        <v/>
      </c>
      <c r="F8" s="9">
        <f>IFERROR(IF(B8&gt;=입력!B5,"✅ 달성","⚠️ 미달"),"")</f>
        <v/>
      </c>
    </row>
    <row r="9">
      <c r="A9" s="6" t="inlineStr">
        <is>
          <t>8개월차</t>
        </is>
      </c>
      <c r="B9" s="3" t="n"/>
      <c r="C9" s="7">
        <f>IFERROR(SUM(B$2:B9),0)</f>
        <v/>
      </c>
      <c r="D9" s="8">
        <f>IFERROR(ROUND(C9/입력!B4*100,1),0)</f>
        <v/>
      </c>
      <c r="E9" s="7">
        <f>IFERROR(입력!B4-C9,0)</f>
        <v/>
      </c>
      <c r="F9" s="9">
        <f>IFERROR(IF(B9&gt;=입력!B5,"✅ 달성","⚠️ 미달"),"")</f>
        <v/>
      </c>
    </row>
    <row r="10">
      <c r="A10" s="6" t="inlineStr">
        <is>
          <t>9개월차</t>
        </is>
      </c>
      <c r="B10" s="3" t="n"/>
      <c r="C10" s="7">
        <f>IFERROR(SUM(B$2:B10),0)</f>
        <v/>
      </c>
      <c r="D10" s="8">
        <f>IFERROR(ROUND(C10/입력!B4*100,1),0)</f>
        <v/>
      </c>
      <c r="E10" s="7">
        <f>IFERROR(입력!B4-C10,0)</f>
        <v/>
      </c>
      <c r="F10" s="9">
        <f>IFERROR(IF(B10&gt;=입력!B5,"✅ 달성","⚠️ 미달"),"")</f>
        <v/>
      </c>
    </row>
    <row r="11">
      <c r="A11" s="6" t="inlineStr">
        <is>
          <t>10개월차</t>
        </is>
      </c>
      <c r="B11" s="3" t="n"/>
      <c r="C11" s="7">
        <f>IFERROR(SUM(B$2:B11),0)</f>
        <v/>
      </c>
      <c r="D11" s="8">
        <f>IFERROR(ROUND(C11/입력!B4*100,1),0)</f>
        <v/>
      </c>
      <c r="E11" s="7">
        <f>IFERROR(입력!B4-C11,0)</f>
        <v/>
      </c>
      <c r="F11" s="9">
        <f>IFERROR(IF(B11&gt;=입력!B5,"✅ 달성","⚠️ 미달"),"")</f>
        <v/>
      </c>
    </row>
    <row r="12">
      <c r="A12" s="6" t="inlineStr">
        <is>
          <t>11개월차</t>
        </is>
      </c>
      <c r="B12" s="3" t="n"/>
      <c r="C12" s="7">
        <f>IFERROR(SUM(B$2:B12),0)</f>
        <v/>
      </c>
      <c r="D12" s="8">
        <f>IFERROR(ROUND(C12/입력!B4*100,1),0)</f>
        <v/>
      </c>
      <c r="E12" s="7">
        <f>IFERROR(입력!B4-C12,0)</f>
        <v/>
      </c>
      <c r="F12" s="9">
        <f>IFERROR(IF(B12&gt;=입력!B5,"✅ 달성","⚠️ 미달"),"")</f>
        <v/>
      </c>
    </row>
    <row r="13">
      <c r="A13" s="6" t="inlineStr">
        <is>
          <t>12개월차</t>
        </is>
      </c>
      <c r="B13" s="3" t="n"/>
      <c r="C13" s="7">
        <f>IFERROR(SUM(B$2:B13),0)</f>
        <v/>
      </c>
      <c r="D13" s="8">
        <f>IFERROR(ROUND(C13/입력!B4*100,1),0)</f>
        <v/>
      </c>
      <c r="E13" s="7">
        <f>IFERROR(입력!B4-C13,0)</f>
        <v/>
      </c>
      <c r="F13" s="9">
        <f>IFERROR(IF(B13&gt;=입력!B5,"✅ 달성","⚠️ 미달"),"")</f>
        <v/>
      </c>
    </row>
    <row r="14">
      <c r="A14" s="6" t="inlineStr">
        <is>
          <t>13개월차</t>
        </is>
      </c>
      <c r="B14" s="3" t="n"/>
      <c r="C14" s="7">
        <f>IFERROR(SUM(B$2:B14),0)</f>
        <v/>
      </c>
      <c r="D14" s="8">
        <f>IFERROR(ROUND(C14/입력!B4*100,1),0)</f>
        <v/>
      </c>
      <c r="E14" s="7">
        <f>IFERROR(입력!B4-C14,0)</f>
        <v/>
      </c>
      <c r="F14" s="9">
        <f>IFERROR(IF(B14&gt;=입력!B5,"✅ 달성","⚠️ 미달"),"")</f>
        <v/>
      </c>
    </row>
    <row r="15">
      <c r="A15" s="6" t="inlineStr">
        <is>
          <t>14개월차</t>
        </is>
      </c>
      <c r="B15" s="3" t="n"/>
      <c r="C15" s="7">
        <f>IFERROR(SUM(B$2:B15),0)</f>
        <v/>
      </c>
      <c r="D15" s="8">
        <f>IFERROR(ROUND(C15/입력!B4*100,1),0)</f>
        <v/>
      </c>
      <c r="E15" s="7">
        <f>IFERROR(입력!B4-C15,0)</f>
        <v/>
      </c>
      <c r="F15" s="9">
        <f>IFERROR(IF(B15&gt;=입력!B5,"✅ 달성","⚠️ 미달"),"")</f>
        <v/>
      </c>
    </row>
    <row r="16">
      <c r="A16" s="6" t="inlineStr">
        <is>
          <t>15개월차</t>
        </is>
      </c>
      <c r="B16" s="3" t="n"/>
      <c r="C16" s="7">
        <f>IFERROR(SUM(B$2:B16),0)</f>
        <v/>
      </c>
      <c r="D16" s="8">
        <f>IFERROR(ROUND(C16/입력!B4*100,1),0)</f>
        <v/>
      </c>
      <c r="E16" s="7">
        <f>IFERROR(입력!B4-C16,0)</f>
        <v/>
      </c>
      <c r="F16" s="9">
        <f>IFERROR(IF(B16&gt;=입력!B5,"✅ 달성","⚠️ 미달"),"")</f>
        <v/>
      </c>
    </row>
    <row r="17">
      <c r="A17" s="6" t="inlineStr">
        <is>
          <t>16개월차</t>
        </is>
      </c>
      <c r="B17" s="3" t="n"/>
      <c r="C17" s="7">
        <f>IFERROR(SUM(B$2:B17),0)</f>
        <v/>
      </c>
      <c r="D17" s="8">
        <f>IFERROR(ROUND(C17/입력!B4*100,1),0)</f>
        <v/>
      </c>
      <c r="E17" s="7">
        <f>IFERROR(입력!B4-C17,0)</f>
        <v/>
      </c>
      <c r="F17" s="9">
        <f>IFERROR(IF(B17&gt;=입력!B5,"✅ 달성","⚠️ 미달"),"")</f>
        <v/>
      </c>
    </row>
    <row r="18">
      <c r="A18" s="6" t="inlineStr">
        <is>
          <t>17개월차</t>
        </is>
      </c>
      <c r="B18" s="3" t="n"/>
      <c r="C18" s="7">
        <f>IFERROR(SUM(B$2:B18),0)</f>
        <v/>
      </c>
      <c r="D18" s="8">
        <f>IFERROR(ROUND(C18/입력!B4*100,1),0)</f>
        <v/>
      </c>
      <c r="E18" s="7">
        <f>IFERROR(입력!B4-C18,0)</f>
        <v/>
      </c>
      <c r="F18" s="9">
        <f>IFERROR(IF(B18&gt;=입력!B5,"✅ 달성","⚠️ 미달"),"")</f>
        <v/>
      </c>
    </row>
    <row r="19">
      <c r="A19" s="6" t="inlineStr">
        <is>
          <t>18개월차</t>
        </is>
      </c>
      <c r="B19" s="3" t="n"/>
      <c r="C19" s="7">
        <f>IFERROR(SUM(B$2:B19),0)</f>
        <v/>
      </c>
      <c r="D19" s="8">
        <f>IFERROR(ROUND(C19/입력!B4*100,1),0)</f>
        <v/>
      </c>
      <c r="E19" s="7">
        <f>IFERROR(입력!B4-C19,0)</f>
        <v/>
      </c>
      <c r="F19" s="9">
        <f>IFERROR(IF(B19&gt;=입력!B5,"✅ 달성","⚠️ 미달"),"")</f>
        <v/>
      </c>
    </row>
    <row r="20">
      <c r="A20" s="6" t="inlineStr">
        <is>
          <t>19개월차</t>
        </is>
      </c>
      <c r="B20" s="3" t="n"/>
      <c r="C20" s="7">
        <f>IFERROR(SUM(B$2:B20),0)</f>
        <v/>
      </c>
      <c r="D20" s="8">
        <f>IFERROR(ROUND(C20/입력!B4*100,1),0)</f>
        <v/>
      </c>
      <c r="E20" s="7">
        <f>IFERROR(입력!B4-C20,0)</f>
        <v/>
      </c>
      <c r="F20" s="9">
        <f>IFERROR(IF(B20&gt;=입력!B5,"✅ 달성","⚠️ 미달"),"")</f>
        <v/>
      </c>
    </row>
    <row r="21">
      <c r="A21" s="6" t="inlineStr">
        <is>
          <t>20개월차</t>
        </is>
      </c>
      <c r="B21" s="3" t="n"/>
      <c r="C21" s="7">
        <f>IFERROR(SUM(B$2:B21),0)</f>
        <v/>
      </c>
      <c r="D21" s="8">
        <f>IFERROR(ROUND(C21/입력!B4*100,1),0)</f>
        <v/>
      </c>
      <c r="E21" s="7">
        <f>IFERROR(입력!B4-C21,0)</f>
        <v/>
      </c>
      <c r="F21" s="9">
        <f>IFERROR(IF(B21&gt;=입력!B5,"✅ 달성","⚠️ 미달"),"")</f>
        <v/>
      </c>
    </row>
    <row r="22">
      <c r="A22" s="6" t="inlineStr">
        <is>
          <t>21개월차</t>
        </is>
      </c>
      <c r="B22" s="3" t="n"/>
      <c r="C22" s="7">
        <f>IFERROR(SUM(B$2:B22),0)</f>
        <v/>
      </c>
      <c r="D22" s="8">
        <f>IFERROR(ROUND(C22/입력!B4*100,1),0)</f>
        <v/>
      </c>
      <c r="E22" s="7">
        <f>IFERROR(입력!B4-C22,0)</f>
        <v/>
      </c>
      <c r="F22" s="9">
        <f>IFERROR(IF(B22&gt;=입력!B5,"✅ 달성","⚠️ 미달"),"")</f>
        <v/>
      </c>
    </row>
    <row r="23">
      <c r="A23" s="6" t="inlineStr">
        <is>
          <t>22개월차</t>
        </is>
      </c>
      <c r="B23" s="3" t="n"/>
      <c r="C23" s="7">
        <f>IFERROR(SUM(B$2:B23),0)</f>
        <v/>
      </c>
      <c r="D23" s="8">
        <f>IFERROR(ROUND(C23/입력!B4*100,1),0)</f>
        <v/>
      </c>
      <c r="E23" s="7">
        <f>IFERROR(입력!B4-C23,0)</f>
        <v/>
      </c>
      <c r="F23" s="9">
        <f>IFERROR(IF(B23&gt;=입력!B5,"✅ 달성","⚠️ 미달"),"")</f>
        <v/>
      </c>
    </row>
    <row r="24">
      <c r="A24" s="6" t="inlineStr">
        <is>
          <t>23개월차</t>
        </is>
      </c>
      <c r="B24" s="3" t="n"/>
      <c r="C24" s="7">
        <f>IFERROR(SUM(B$2:B24),0)</f>
        <v/>
      </c>
      <c r="D24" s="8">
        <f>IFERROR(ROUND(C24/입력!B4*100,1),0)</f>
        <v/>
      </c>
      <c r="E24" s="7">
        <f>IFERROR(입력!B4-C24,0)</f>
        <v/>
      </c>
      <c r="F24" s="9">
        <f>IFERROR(IF(B24&gt;=입력!B5,"✅ 달성","⚠️ 미달"),"")</f>
        <v/>
      </c>
    </row>
    <row r="25">
      <c r="A25" s="6" t="inlineStr">
        <is>
          <t>24개월차</t>
        </is>
      </c>
      <c r="B25" s="3" t="n"/>
      <c r="C25" s="7">
        <f>IFERROR(SUM(B$2:B25),0)</f>
        <v/>
      </c>
      <c r="D25" s="8">
        <f>IFERROR(ROUND(C25/입력!B4*100,1),0)</f>
        <v/>
      </c>
      <c r="E25" s="7">
        <f>IFERROR(입력!B4-C25,0)</f>
        <v/>
      </c>
      <c r="F25" s="9">
        <f>IFERROR(IF(B25&gt;=입력!B5,"✅ 달성","⚠️ 미달"),"")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conditionalFormatting sqref="D2:D25">
    <cfRule type="dataBar" priority="1">
      <dataBar>
        <cfvo type="num" val="0"/>
        <cfvo type="num" val="100"/>
        <color rgb="0010B981"/>
      </dataBar>
    </cfRule>
  </conditionalFormatting>
  <dataValidations count="1">
    <dataValidation sqref="B2:B25" showDropDown="0" showInputMessage="0" showErrorMessage="0" allowBlank="0" errorTitle="입력 오류" error="숫자만 입력 가능합니다." type="decimal" operator="between">
      <formula1>0</formula1>
      <formula2>9999999999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1FAE5"/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</cols>
  <sheetData>
    <row r="1">
      <c r="A1" s="1" t="inlineStr">
        <is>
          <t>🎯 저축 달성 대시보드</t>
        </is>
      </c>
    </row>
    <row r="3">
      <c r="A3" s="10" t="inlineStr">
        <is>
          <t>목표 금액</t>
        </is>
      </c>
      <c r="B3" s="11">
        <f>입력!B4</f>
        <v/>
      </c>
    </row>
    <row r="4">
      <c r="A4" s="10" t="inlineStr">
        <is>
          <t>현재 저축액</t>
        </is>
      </c>
      <c r="B4" s="12">
        <f>IFERROR(LOOKUP(2,1/(기록!C2:C25&gt;0),기록!C2:C25),0)</f>
        <v/>
      </c>
    </row>
    <row r="5">
      <c r="A5" s="10" t="inlineStr">
        <is>
          <t>달성률(%)</t>
        </is>
      </c>
      <c r="B5" s="13">
        <f>IFERROR(ROUND(B4/B3*100,1),0)</f>
        <v/>
      </c>
    </row>
    <row r="6">
      <c r="A6" s="10" t="inlineStr">
        <is>
          <t>남은 금액</t>
        </is>
      </c>
      <c r="B6" s="11">
        <f>B3-B4</f>
        <v/>
      </c>
    </row>
    <row r="7">
      <c r="A7" s="10" t="inlineStr">
        <is>
          <t>월 목표 저축액</t>
        </is>
      </c>
      <c r="B7" s="11">
        <f>입력!B5</f>
        <v/>
      </c>
    </row>
    <row r="8">
      <c r="A8" s="10" t="inlineStr">
        <is>
          <t>예상 달성 시점</t>
        </is>
      </c>
      <c r="B8" s="14">
        <f>IFERROR(IF(입력!B5=0,"",ROUND(B6/입력!B5,0)),0)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FFC000"/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</cols>
  <sheetData>
    <row r="1">
      <c r="A1" s="1" t="inlineStr">
        <is>
          <t>📖 목표 저축 관리 시트 사용 가이드</t>
        </is>
      </c>
    </row>
    <row r="3">
      <c r="A3" s="15" t="inlineStr">
        <is>
          <t>■ 색상 범례</t>
        </is>
      </c>
    </row>
    <row r="4">
      <c r="A4" s="16" t="inlineStr">
        <is>
          <t>노란색 셀</t>
        </is>
      </c>
      <c r="B4" t="inlineStr">
        <is>
          <t>직접 입력하는 셀</t>
        </is>
      </c>
    </row>
    <row r="5">
      <c r="A5" s="17" t="inlineStr">
        <is>
          <t>파란색 셀</t>
        </is>
      </c>
      <c r="B5" t="inlineStr">
        <is>
          <t>자동 계산 셀 (수정 금지)</t>
        </is>
      </c>
    </row>
    <row r="6">
      <c r="A6" s="18" t="inlineStr">
        <is>
          <t>초록색 셀</t>
        </is>
      </c>
      <c r="B6" t="inlineStr">
        <is>
          <t>대시보드 요약 결과</t>
        </is>
      </c>
    </row>
    <row r="8">
      <c r="A8" s="15" t="inlineStr">
        <is>
          <t>■ 사용 방법</t>
        </is>
      </c>
    </row>
    <row r="9">
      <c r="A9" s="19" t="inlineStr">
        <is>
          <t>1. [입력] 시트에서 목표 금액, 월 목표 저축액을 설정합니다.</t>
        </is>
      </c>
    </row>
    <row r="10">
      <c r="A10" s="19" t="inlineStr">
        <is>
          <t>2. [기록] 시트에서 매월 실제 저축액을 입력합니다.</t>
        </is>
      </c>
    </row>
    <row r="11">
      <c r="A11" s="19" t="inlineStr">
        <is>
          <t xml:space="preserve">   - 달성률이 자동 계산되고, 목표 대비 달성/미달이 표시됩니다.</t>
        </is>
      </c>
    </row>
    <row r="12">
      <c r="A12" s="19" t="inlineStr">
        <is>
          <t>3. [대시보드]에서 달성률, 예상 달성 시점, 차트를 확인합니다.</t>
        </is>
      </c>
    </row>
    <row r="13">
      <c r="A13" s="19" t="inlineStr"/>
    </row>
    <row r="14">
      <c r="A14" s="19" t="inlineStr">
        <is>
          <t>※ 예상 달성 시점 = 남은 금액 ÷ 월 목표 저축액</t>
        </is>
      </c>
    </row>
    <row r="16">
      <c r="A16" s="15" t="inlineStr">
        <is>
          <t>■ 주의사항</t>
        </is>
      </c>
    </row>
    <row r="17">
      <c r="A17" t="inlineStr">
        <is>
          <t>• 파란색·초록색 셀의 수식을 수정하지 마세요.</t>
        </is>
      </c>
    </row>
    <row r="18">
      <c r="A18" t="inlineStr">
        <is>
          <t>• 노란색 셀에만 값을 입력하세요.</t>
        </is>
      </c>
    </row>
    <row r="19">
      <c r="A19" t="inlineStr">
        <is>
          <t>• 모든 금액 단위는 원(₩)입니다.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2026-04-09T12:08:51Z</dcterms:created>
  <dcterms:modified xmlns:dcterms="http://purl.org/dc/terms/" xmlns:xsi="http://www.w3.org/2001/XMLSchema-instance" xsi:type="dcterms:W3CDTF">2026-04-09T12:08:51Z</dcterms:modified>
</cp:coreProperties>
</file>